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3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<sst xmlns="http://schemas.openxmlformats.org/spreadsheetml/2006/main" count="140" uniqueCount="102">
  <si>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</si>
  <si>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</si>
  <si>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</si>
  <si>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</si>
  <si>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</si>
  <si>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</si>
  <si>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</si>
  <si>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</si>
  <si>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</si>
  <si>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</si>
  <si>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</si>
  <si>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</si>
  <si>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</si>
  <si>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</si>
  <si>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</si>
  <si>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</si>
  <si>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</si>
  <si>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</si>
  <si>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</si>
  <si>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</si>
  <si>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</si>
  <si>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</si>
  <si>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</si>
  <si>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</si>
  <si>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</si>
  <si>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</si>
  <si>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</rPr>
      <t>(osim izgradnje komunalne infrastrukture)</t>
    </r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</si>
  <si>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</si>
  <si>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</si>
  <si>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</si>
  <si>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</si>
  <si>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</si>
  <si>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</si>
  <si>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</si>
  <si>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</si>
  <si>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</si>
  <si>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</si>
  <si>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</si>
  <si>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</si>
  <si>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</si>
  <si>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</si>
  <si>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</si>
  <si>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</si>
  <si>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</si>
  <si>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</si>
  <si>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</si>
  <si>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</si>
  <si>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</si>
  <si>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</si>
  <si>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</si>
  <si>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</si>
  <si>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</si>
  <si>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</si>
  <si>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</si>
  <si>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</si>
  <si>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</si>
  <si>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</si>
  <si>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</si>
  <si>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</si>
  <si>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</si>
  <si>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</si>
  <si>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</si>
  <si>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</si>
  <si>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</si>
  <si>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</si>
  <si>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</si>
  <si>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</si>
  <si>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</si>
  <si>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</si>
  <si>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</si>
  <si>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Projekti poticanje i pomaganje razvoja turizma na područjima koja nisu turistički razvijena</t>
  </si>
  <si>
    <t>VIII.</t>
  </si>
  <si>
    <r>
      <t xml:space="preserve">OSTALO </t>
    </r>
    <r>
      <rPr>
        <sz val="10"/>
        <rFont val="Calibri"/>
        <family val="2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</si>
  <si>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</si>
  <si>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</si>
  <si>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</si>
  <si>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</si>
  <si>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</si>
  <si>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</si>
  <si>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Smeđa signalizacija</t>
  </si>
  <si>
    <t>Jerko Roglić</t>
  </si>
  <si>
    <t>1.2.</t>
  </si>
  <si>
    <t>Uređenje mjesta</t>
  </si>
  <si>
    <t>Oglašavanje u promotivnim kampanjama javnog i privatnog sektora</t>
  </si>
  <si>
    <t>Nagrade i priznanja (Projekt. Volim Hrvatsku i ostalo)</t>
  </si>
  <si>
    <t xml:space="preserve">Koordinacija subjekata koji su neposredno ili posredno uključeni u turistički promet </t>
  </si>
  <si>
    <t>Prihodi od boravišne pristojbe od nautike</t>
  </si>
  <si>
    <t xml:space="preserve">, </t>
  </si>
  <si>
    <t xml:space="preserve">Predsjednik  </t>
  </si>
  <si>
    <t>indeks         4/3</t>
  </si>
  <si>
    <t>indeks               4/3</t>
  </si>
  <si>
    <t>I. IZMJENA PLANA  2019.</t>
  </si>
  <si>
    <t>OSTVARENO 2019.</t>
  </si>
  <si>
    <t>I. IZMJENA PLANA 2019.</t>
  </si>
  <si>
    <t xml:space="preserve">Rashodi ureda </t>
  </si>
  <si>
    <t>Rashodi za Ured</t>
  </si>
  <si>
    <t>Rashodi za radnike ureda</t>
  </si>
  <si>
    <t>Rashodi za TIC-eve</t>
  </si>
  <si>
    <t>Rashodi za radnike-studente TIC-eva</t>
  </si>
  <si>
    <t>Rashodi TIC-eva</t>
  </si>
  <si>
    <t>Dugi Rat,   26. 03. 2020.</t>
  </si>
  <si>
    <t>Turističke zajednice: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</si>
</sst>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1" fillId="3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5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Layout" workbookViewId="0" topLeftCell="A51">
      <selection activeCell="C78" sqref="C78"/>
    </sheetView>
  </sheetViews>
  <sheetFormatPr defaultColWidth="9.140625" defaultRowHeight="15"/>
  <cols>
    <col min="1" max="1" width="5.28125" style="22" bestFit="1" customWidth="1"/>
    <col min="2" max="2" width="50.140625" style="10" customWidth="1"/>
    <col min="3" max="3" width="10.421875" style="5" customWidth="1"/>
    <col min="4" max="5" width="11.28125" style="5" customWidth="1"/>
    <col min="6" max="6" width="9.7109375" style="5" customWidth="1"/>
    <col min="7" max="16384" width="9.140625" style="5" customWidth="1"/>
  </cols>
  <sheetData>
    <row r="1" spans="1:6" s="2" customFormat="1" ht="38.25">
      <c r="A1" s="1" t="s">
        <v>0</v>
      </c>
      <c r="B1" s="1" t="s">
        <v>1</v>
      </c>
      <c r="C1" s="1" t="s">
        <v>91</v>
      </c>
      <c r="D1" s="1" t="s">
        <v>92</v>
      </c>
      <c r="E1" s="1" t="s">
        <v>89</v>
      </c>
      <c r="F1" s="1" t="s">
        <v>2</v>
      </c>
    </row>
    <row r="2" spans="1:6" s="2" customFormat="1" ht="10.5" customHeight="1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6" ht="12.75">
      <c r="A3" s="3" t="s">
        <v>3</v>
      </c>
      <c r="B3" s="4" t="s">
        <v>4</v>
      </c>
      <c r="C3" s="31">
        <v>1297935</v>
      </c>
      <c r="D3" s="31">
        <v>1343052</v>
      </c>
      <c r="E3" s="38">
        <f>D3/C3*100</f>
        <v>103.47606004923205</v>
      </c>
      <c r="F3" s="35">
        <v>0.59</v>
      </c>
    </row>
    <row r="4" spans="1:6" ht="12.75">
      <c r="A4" s="3" t="s">
        <v>27</v>
      </c>
      <c r="B4" s="4" t="s">
        <v>4</v>
      </c>
      <c r="C4" s="31">
        <v>1200000</v>
      </c>
      <c r="D4" s="31">
        <v>1245117</v>
      </c>
      <c r="E4" s="38">
        <v>104</v>
      </c>
      <c r="F4" s="35">
        <v>0.55</v>
      </c>
    </row>
    <row r="5" spans="1:6" ht="12.75">
      <c r="A5" s="3" t="s">
        <v>81</v>
      </c>
      <c r="B5" s="4" t="s">
        <v>86</v>
      </c>
      <c r="C5" s="31">
        <v>97935</v>
      </c>
      <c r="D5" s="31">
        <v>97935</v>
      </c>
      <c r="E5" s="38">
        <v>100</v>
      </c>
      <c r="F5" s="35">
        <v>0.04</v>
      </c>
    </row>
    <row r="6" spans="1:7" ht="12.75">
      <c r="A6" s="3" t="s">
        <v>5</v>
      </c>
      <c r="B6" s="4" t="s">
        <v>6</v>
      </c>
      <c r="C6" s="31">
        <v>450000</v>
      </c>
      <c r="D6" s="50">
        <v>467396</v>
      </c>
      <c r="E6" s="38">
        <f aca="true" t="shared" si="0" ref="E6:E12">D6/C6*100</f>
        <v>103.86577777777777</v>
      </c>
      <c r="F6" s="35">
        <f aca="true" t="shared" si="1" ref="F6:F12">D6/$D$13</f>
        <v>0.2042601319180383</v>
      </c>
      <c r="G6" s="25"/>
    </row>
    <row r="7" spans="1:6" ht="12.75">
      <c r="A7" s="3" t="s">
        <v>7</v>
      </c>
      <c r="B7" s="4" t="s">
        <v>8</v>
      </c>
      <c r="C7" s="31">
        <v>11000</v>
      </c>
      <c r="D7" s="31">
        <v>11000</v>
      </c>
      <c r="E7" s="38">
        <f t="shared" si="0"/>
        <v>100</v>
      </c>
      <c r="F7" s="35">
        <v>0.02</v>
      </c>
    </row>
    <row r="8" spans="1:6" ht="12.75">
      <c r="A8" s="3" t="s">
        <v>9</v>
      </c>
      <c r="B8" s="6" t="s">
        <v>10</v>
      </c>
      <c r="C8" s="31">
        <v>11000</v>
      </c>
      <c r="D8" s="31">
        <v>11000</v>
      </c>
      <c r="E8" s="38">
        <f t="shared" si="0"/>
        <v>100</v>
      </c>
      <c r="F8" s="35">
        <v>0.02</v>
      </c>
    </row>
    <row r="9" spans="1:6" ht="12.75">
      <c r="A9" s="3" t="s">
        <v>11</v>
      </c>
      <c r="B9" s="6" t="s">
        <v>12</v>
      </c>
      <c r="C9" s="31">
        <v>0</v>
      </c>
      <c r="D9" s="31">
        <v>0</v>
      </c>
      <c r="E9" s="38">
        <v>0</v>
      </c>
      <c r="F9" s="3">
        <f t="shared" si="1"/>
        <v>0</v>
      </c>
    </row>
    <row r="10" spans="1:6" ht="12.75">
      <c r="A10" s="3" t="s">
        <v>13</v>
      </c>
      <c r="B10" s="4" t="s">
        <v>14</v>
      </c>
      <c r="C10" s="31">
        <v>0</v>
      </c>
      <c r="D10" s="31">
        <v>0</v>
      </c>
      <c r="E10" s="38">
        <v>0</v>
      </c>
      <c r="F10" s="3">
        <f t="shared" si="1"/>
        <v>0</v>
      </c>
    </row>
    <row r="11" spans="1:6" ht="25.5">
      <c r="A11" s="3" t="s">
        <v>15</v>
      </c>
      <c r="B11" s="7" t="s">
        <v>16</v>
      </c>
      <c r="C11" s="31">
        <v>466746</v>
      </c>
      <c r="D11" s="50">
        <v>466746</v>
      </c>
      <c r="E11" s="38">
        <f t="shared" si="0"/>
        <v>100</v>
      </c>
      <c r="F11" s="35">
        <f t="shared" si="1"/>
        <v>0.20397607068142795</v>
      </c>
    </row>
    <row r="12" spans="1:7" ht="12.75">
      <c r="A12" s="3" t="s">
        <v>17</v>
      </c>
      <c r="B12" s="4" t="s">
        <v>18</v>
      </c>
      <c r="C12" s="31">
        <v>100</v>
      </c>
      <c r="D12" s="31">
        <v>45</v>
      </c>
      <c r="E12" s="38">
        <f t="shared" si="0"/>
        <v>45</v>
      </c>
      <c r="F12" s="35">
        <f t="shared" si="1"/>
        <v>1.966577791917715E-05</v>
      </c>
      <c r="G12" s="48"/>
    </row>
    <row r="13" spans="1:6" ht="12.75">
      <c r="A13" s="8"/>
      <c r="B13" s="9" t="s">
        <v>19</v>
      </c>
      <c r="C13" s="32">
        <v>2225781</v>
      </c>
      <c r="D13" s="54">
        <v>2288239</v>
      </c>
      <c r="E13" s="41">
        <v>101</v>
      </c>
      <c r="F13" s="36">
        <v>1</v>
      </c>
    </row>
    <row r="14" spans="1:6" s="10" customFormat="1" ht="38.25">
      <c r="A14" s="1" t="s">
        <v>0</v>
      </c>
      <c r="B14" s="1" t="s">
        <v>20</v>
      </c>
      <c r="C14" s="1" t="s">
        <v>93</v>
      </c>
      <c r="D14" s="1" t="s">
        <v>92</v>
      </c>
      <c r="E14" s="1" t="s">
        <v>90</v>
      </c>
      <c r="F14" s="1" t="s">
        <v>2</v>
      </c>
    </row>
    <row r="15" spans="1:6" s="10" customFormat="1" ht="10.5" customHeight="1">
      <c r="A15" s="1">
        <v>1</v>
      </c>
      <c r="B15" s="1">
        <v>2</v>
      </c>
      <c r="C15" s="23">
        <v>3</v>
      </c>
      <c r="D15" s="23">
        <v>4</v>
      </c>
      <c r="E15" s="1">
        <v>5</v>
      </c>
      <c r="F15" s="1">
        <v>6</v>
      </c>
    </row>
    <row r="16" spans="1:6" ht="12.75">
      <c r="A16" s="11" t="s">
        <v>21</v>
      </c>
      <c r="B16" s="12" t="s">
        <v>22</v>
      </c>
      <c r="C16" s="33">
        <v>612000</v>
      </c>
      <c r="D16" s="33">
        <v>626744</v>
      </c>
      <c r="E16" s="37">
        <f aca="true" t="shared" si="2" ref="E16:E67">D16/C16*100</f>
        <v>102.40915032679739</v>
      </c>
      <c r="F16" s="44">
        <f>D16/$D$66</f>
        <v>0.33859952706364005</v>
      </c>
    </row>
    <row r="17" spans="1:6" ht="12.75">
      <c r="A17" s="3" t="s">
        <v>3</v>
      </c>
      <c r="B17" s="7" t="s">
        <v>95</v>
      </c>
      <c r="C17" s="50">
        <v>500000</v>
      </c>
      <c r="D17" s="31">
        <v>517928</v>
      </c>
      <c r="E17" s="38">
        <f t="shared" si="2"/>
        <v>103.58560000000001</v>
      </c>
      <c r="F17" s="45">
        <v>0.3</v>
      </c>
    </row>
    <row r="18" spans="1:14" ht="12.75">
      <c r="A18" s="51" t="s">
        <v>27</v>
      </c>
      <c r="B18" s="7" t="s">
        <v>96</v>
      </c>
      <c r="C18" s="50">
        <v>375000</v>
      </c>
      <c r="D18" s="31">
        <v>382355</v>
      </c>
      <c r="E18" s="38">
        <f t="shared" si="2"/>
        <v>101.96133333333333</v>
      </c>
      <c r="F18" s="45">
        <f aca="true" t="shared" si="3" ref="F18:F65">D18/$D$66</f>
        <v>0.20656794826981684</v>
      </c>
      <c r="G18" s="58"/>
      <c r="H18" s="59"/>
      <c r="I18" s="59"/>
      <c r="J18" s="59"/>
      <c r="K18" s="59"/>
      <c r="L18" s="59"/>
      <c r="M18" s="59"/>
      <c r="N18" s="59"/>
    </row>
    <row r="19" spans="1:14" ht="12.75">
      <c r="A19" s="3" t="s">
        <v>81</v>
      </c>
      <c r="B19" s="7" t="s">
        <v>94</v>
      </c>
      <c r="C19" s="50">
        <v>125000</v>
      </c>
      <c r="D19" s="31">
        <v>135573</v>
      </c>
      <c r="E19" s="38">
        <f t="shared" si="2"/>
        <v>108.4584</v>
      </c>
      <c r="F19" s="45">
        <f t="shared" si="3"/>
        <v>0.073243547098335</v>
      </c>
      <c r="G19" s="58"/>
      <c r="H19" s="59"/>
      <c r="I19" s="59"/>
      <c r="J19" s="59"/>
      <c r="K19" s="59"/>
      <c r="L19" s="59"/>
      <c r="M19" s="59"/>
      <c r="N19" s="59"/>
    </row>
    <row r="20" spans="1:14" ht="12.75">
      <c r="A20" s="3" t="s">
        <v>5</v>
      </c>
      <c r="B20" s="7" t="s">
        <v>97</v>
      </c>
      <c r="C20" s="31">
        <v>92000</v>
      </c>
      <c r="D20" s="50">
        <v>91388</v>
      </c>
      <c r="E20" s="38">
        <f t="shared" si="2"/>
        <v>99.33478260869565</v>
      </c>
      <c r="F20" s="45">
        <v>0.1</v>
      </c>
      <c r="G20" s="59"/>
      <c r="H20" s="59"/>
      <c r="I20" s="59"/>
      <c r="J20" s="59"/>
      <c r="K20" s="59"/>
      <c r="L20" s="59"/>
      <c r="M20" s="59"/>
      <c r="N20" s="59"/>
    </row>
    <row r="21" spans="1:14" ht="12.75">
      <c r="A21" s="3" t="s">
        <v>43</v>
      </c>
      <c r="B21" s="7" t="s">
        <v>98</v>
      </c>
      <c r="C21" s="31">
        <v>72000</v>
      </c>
      <c r="D21" s="50">
        <v>72339</v>
      </c>
      <c r="E21" s="38">
        <f t="shared" si="2"/>
        <v>100.47083333333333</v>
      </c>
      <c r="F21" s="45">
        <f t="shared" si="3"/>
        <v>0.039081269526723285</v>
      </c>
      <c r="G21" s="60"/>
      <c r="H21" s="59"/>
      <c r="I21" s="59"/>
      <c r="J21" s="59"/>
      <c r="K21" s="59"/>
      <c r="L21" s="59"/>
      <c r="M21" s="59"/>
      <c r="N21" s="59"/>
    </row>
    <row r="22" spans="1:14" ht="12.75">
      <c r="A22" s="3" t="s">
        <v>44</v>
      </c>
      <c r="B22" s="7" t="s">
        <v>99</v>
      </c>
      <c r="C22" s="31">
        <v>20000</v>
      </c>
      <c r="D22" s="31">
        <v>19049</v>
      </c>
      <c r="E22" s="38">
        <f t="shared" si="2"/>
        <v>95.245</v>
      </c>
      <c r="F22" s="45">
        <f t="shared" si="3"/>
        <v>0.010291255107404744</v>
      </c>
      <c r="G22" s="59"/>
      <c r="H22" s="59"/>
      <c r="I22" s="59"/>
      <c r="J22" s="59"/>
      <c r="K22" s="59"/>
      <c r="L22" s="59"/>
      <c r="M22" s="59"/>
      <c r="N22" s="59"/>
    </row>
    <row r="23" spans="1:6" ht="12.75">
      <c r="A23" s="3" t="s">
        <v>7</v>
      </c>
      <c r="B23" s="7" t="s">
        <v>23</v>
      </c>
      <c r="C23" s="31">
        <v>20000</v>
      </c>
      <c r="D23" s="31">
        <v>17428</v>
      </c>
      <c r="E23" s="38">
        <f t="shared" si="2"/>
        <v>87.14</v>
      </c>
      <c r="F23" s="45">
        <f t="shared" si="3"/>
        <v>0.00941550706136017</v>
      </c>
    </row>
    <row r="24" spans="1:6" ht="12.75">
      <c r="A24" s="11" t="s">
        <v>24</v>
      </c>
      <c r="B24" s="13" t="s">
        <v>25</v>
      </c>
      <c r="C24" s="33">
        <v>487000</v>
      </c>
      <c r="D24" s="52">
        <v>318955</v>
      </c>
      <c r="E24" s="37">
        <f t="shared" si="2"/>
        <v>65.49383983572895</v>
      </c>
      <c r="F24" s="44">
        <f t="shared" si="3"/>
        <v>0.1723159889118736</v>
      </c>
    </row>
    <row r="25" spans="1:6" ht="25.5">
      <c r="A25" s="14" t="s">
        <v>3</v>
      </c>
      <c r="B25" s="15" t="s">
        <v>26</v>
      </c>
      <c r="C25" s="34">
        <v>180000</v>
      </c>
      <c r="D25" s="34">
        <v>8686</v>
      </c>
      <c r="E25" s="39">
        <f t="shared" si="2"/>
        <v>4.825555555555556</v>
      </c>
      <c r="F25" s="43">
        <f t="shared" si="3"/>
        <v>0.004692626482383202</v>
      </c>
    </row>
    <row r="26" spans="1:6" ht="12.75">
      <c r="A26" s="14" t="s">
        <v>27</v>
      </c>
      <c r="B26" s="16" t="s">
        <v>28</v>
      </c>
      <c r="C26" s="34">
        <v>0</v>
      </c>
      <c r="D26" s="34">
        <v>0</v>
      </c>
      <c r="E26" s="39">
        <v>0</v>
      </c>
      <c r="F26" s="43">
        <f t="shared" si="3"/>
        <v>0</v>
      </c>
    </row>
    <row r="27" spans="1:6" ht="12.75">
      <c r="A27" s="14" t="s">
        <v>81</v>
      </c>
      <c r="B27" s="16" t="s">
        <v>82</v>
      </c>
      <c r="C27" s="34">
        <v>180000</v>
      </c>
      <c r="D27" s="55">
        <v>8686</v>
      </c>
      <c r="E27" s="39">
        <f t="shared" si="2"/>
        <v>4.825555555555556</v>
      </c>
      <c r="F27" s="43">
        <f t="shared" si="3"/>
        <v>0.004692626482383202</v>
      </c>
    </row>
    <row r="28" spans="1:6" ht="12.75">
      <c r="A28" s="14" t="s">
        <v>5</v>
      </c>
      <c r="B28" s="16" t="s">
        <v>29</v>
      </c>
      <c r="C28" s="34">
        <v>297000</v>
      </c>
      <c r="D28" s="34">
        <v>310269</v>
      </c>
      <c r="E28" s="47">
        <f t="shared" si="2"/>
        <v>104.46767676767676</v>
      </c>
      <c r="F28" s="43">
        <f t="shared" si="3"/>
        <v>0.16762336242949039</v>
      </c>
    </row>
    <row r="29" spans="1:6" ht="12.75">
      <c r="A29" s="14" t="s">
        <v>43</v>
      </c>
      <c r="B29" s="17" t="s">
        <v>30</v>
      </c>
      <c r="C29" s="34">
        <v>193000</v>
      </c>
      <c r="D29" s="34">
        <v>192916</v>
      </c>
      <c r="E29" s="39">
        <f t="shared" si="2"/>
        <v>99.95647668393782</v>
      </c>
      <c r="F29" s="43">
        <f t="shared" si="3"/>
        <v>0.10422320175862741</v>
      </c>
    </row>
    <row r="30" spans="1:6" ht="12.75">
      <c r="A30" s="14" t="s">
        <v>44</v>
      </c>
      <c r="B30" s="17" t="s">
        <v>31</v>
      </c>
      <c r="C30" s="34">
        <v>10000</v>
      </c>
      <c r="D30" s="34">
        <v>8000</v>
      </c>
      <c r="E30" s="39">
        <f t="shared" si="2"/>
        <v>80</v>
      </c>
      <c r="F30" s="43">
        <f t="shared" si="3"/>
        <v>0.004322013799109557</v>
      </c>
    </row>
    <row r="31" spans="1:6" ht="12.75">
      <c r="A31" s="14" t="s">
        <v>46</v>
      </c>
      <c r="B31" s="17" t="s">
        <v>32</v>
      </c>
      <c r="C31" s="34">
        <v>5000</v>
      </c>
      <c r="D31" s="34">
        <v>1000</v>
      </c>
      <c r="E31" s="47">
        <v>0</v>
      </c>
      <c r="F31" s="43">
        <f t="shared" si="3"/>
        <v>0.0005402517248886946</v>
      </c>
    </row>
    <row r="32" spans="1:6" ht="12.75">
      <c r="A32" s="14" t="s">
        <v>48</v>
      </c>
      <c r="B32" s="17" t="s">
        <v>33</v>
      </c>
      <c r="C32" s="34">
        <v>14000</v>
      </c>
      <c r="D32" s="34">
        <v>12100</v>
      </c>
      <c r="E32" s="39">
        <f t="shared" si="2"/>
        <v>86.42857142857143</v>
      </c>
      <c r="F32" s="43">
        <f t="shared" si="3"/>
        <v>0.006537045871153205</v>
      </c>
    </row>
    <row r="33" spans="1:6" ht="25.5">
      <c r="A33" s="14" t="s">
        <v>50</v>
      </c>
      <c r="B33" s="17" t="s">
        <v>34</v>
      </c>
      <c r="C33" s="34">
        <v>75000</v>
      </c>
      <c r="D33" s="34">
        <v>96253</v>
      </c>
      <c r="E33" s="39">
        <f t="shared" si="2"/>
        <v>128.33733333333333</v>
      </c>
      <c r="F33" s="43">
        <f t="shared" si="3"/>
        <v>0.052000849275711525</v>
      </c>
    </row>
    <row r="34" spans="1:6" ht="12.75">
      <c r="A34" s="14" t="s">
        <v>7</v>
      </c>
      <c r="B34" s="16" t="s">
        <v>35</v>
      </c>
      <c r="C34" s="34">
        <v>10000</v>
      </c>
      <c r="D34" s="34">
        <v>0</v>
      </c>
      <c r="E34" s="39">
        <v>0</v>
      </c>
      <c r="F34" s="43">
        <f t="shared" si="3"/>
        <v>0</v>
      </c>
    </row>
    <row r="35" spans="1:6" ht="12.75">
      <c r="A35" s="14" t="s">
        <v>13</v>
      </c>
      <c r="B35" s="18" t="s">
        <v>36</v>
      </c>
      <c r="C35" s="34">
        <v>0</v>
      </c>
      <c r="D35" s="34">
        <v>0</v>
      </c>
      <c r="E35" s="47">
        <v>0</v>
      </c>
      <c r="F35" s="43">
        <f t="shared" si="3"/>
        <v>0</v>
      </c>
    </row>
    <row r="36" spans="1:6" ht="12.75">
      <c r="A36" s="11" t="s">
        <v>37</v>
      </c>
      <c r="B36" s="13" t="s">
        <v>38</v>
      </c>
      <c r="C36" s="33">
        <v>192000</v>
      </c>
      <c r="D36" s="33">
        <v>195945</v>
      </c>
      <c r="E36" s="37">
        <f t="shared" si="2"/>
        <v>102.0546875</v>
      </c>
      <c r="F36" s="44">
        <f t="shared" si="3"/>
        <v>0.10585962423331527</v>
      </c>
    </row>
    <row r="37" spans="1:6" ht="12.75">
      <c r="A37" s="26" t="s">
        <v>3</v>
      </c>
      <c r="B37" s="27" t="s">
        <v>39</v>
      </c>
      <c r="C37" s="31">
        <v>102000</v>
      </c>
      <c r="D37" s="31">
        <v>105696</v>
      </c>
      <c r="E37" s="40">
        <f t="shared" si="2"/>
        <v>103.62352941176471</v>
      </c>
      <c r="F37" s="45">
        <f t="shared" si="3"/>
        <v>0.057102446313835466</v>
      </c>
    </row>
    <row r="38" spans="1:6" ht="12.75">
      <c r="A38" s="3" t="s">
        <v>27</v>
      </c>
      <c r="B38" s="7" t="s">
        <v>40</v>
      </c>
      <c r="C38" s="31">
        <v>42000</v>
      </c>
      <c r="D38" s="31">
        <v>41125</v>
      </c>
      <c r="E38" s="38">
        <f t="shared" si="2"/>
        <v>97.91666666666666</v>
      </c>
      <c r="F38" s="45">
        <f t="shared" si="3"/>
        <v>0.022217852186047566</v>
      </c>
    </row>
    <row r="39" spans="1:6" ht="12.75">
      <c r="A39" s="3" t="s">
        <v>81</v>
      </c>
      <c r="B39" s="7" t="s">
        <v>41</v>
      </c>
      <c r="C39" s="31">
        <v>60000</v>
      </c>
      <c r="D39" s="46">
        <v>64571</v>
      </c>
      <c r="E39" s="38">
        <f t="shared" si="2"/>
        <v>107.61833333333333</v>
      </c>
      <c r="F39" s="45">
        <f t="shared" si="3"/>
        <v>0.0348845941277879</v>
      </c>
    </row>
    <row r="40" spans="1:9" ht="12.75">
      <c r="A40" s="26" t="s">
        <v>5</v>
      </c>
      <c r="B40" s="27" t="s">
        <v>42</v>
      </c>
      <c r="C40" s="31">
        <v>90000</v>
      </c>
      <c r="D40" s="46">
        <v>90249</v>
      </c>
      <c r="E40" s="40">
        <f t="shared" si="2"/>
        <v>100.27666666666666</v>
      </c>
      <c r="F40" s="45">
        <f t="shared" si="3"/>
        <v>0.048757177919479804</v>
      </c>
      <c r="I40" s="5" t="s">
        <v>87</v>
      </c>
    </row>
    <row r="41" spans="1:6" ht="25.5">
      <c r="A41" s="3" t="s">
        <v>43</v>
      </c>
      <c r="B41" s="7" t="s">
        <v>83</v>
      </c>
      <c r="C41" s="31">
        <v>0</v>
      </c>
      <c r="D41" s="31">
        <v>0</v>
      </c>
      <c r="E41" s="38">
        <v>0</v>
      </c>
      <c r="F41" s="45">
        <f t="shared" si="3"/>
        <v>0</v>
      </c>
    </row>
    <row r="42" spans="1:6" ht="12.75">
      <c r="A42" s="3" t="s">
        <v>44</v>
      </c>
      <c r="B42" s="7" t="s">
        <v>45</v>
      </c>
      <c r="C42" s="31">
        <v>10000</v>
      </c>
      <c r="D42" s="31">
        <v>11358</v>
      </c>
      <c r="E42" s="38">
        <f t="shared" si="2"/>
        <v>113.58</v>
      </c>
      <c r="F42" s="45">
        <f t="shared" si="3"/>
        <v>0.0061361790912857934</v>
      </c>
    </row>
    <row r="43" spans="1:6" ht="12.75">
      <c r="A43" s="3" t="s">
        <v>46</v>
      </c>
      <c r="B43" s="7" t="s">
        <v>47</v>
      </c>
      <c r="C43" s="31">
        <v>70000</v>
      </c>
      <c r="D43" s="46">
        <v>69846</v>
      </c>
      <c r="E43" s="38">
        <f t="shared" si="2"/>
        <v>99.78</v>
      </c>
      <c r="F43" s="45">
        <f t="shared" si="3"/>
        <v>0.03773442197657577</v>
      </c>
    </row>
    <row r="44" spans="1:6" ht="12.75">
      <c r="A44" s="3" t="s">
        <v>48</v>
      </c>
      <c r="B44" s="7" t="s">
        <v>49</v>
      </c>
      <c r="C44" s="31">
        <v>10000</v>
      </c>
      <c r="D44" s="31">
        <v>9045</v>
      </c>
      <c r="E44" s="38">
        <f t="shared" si="2"/>
        <v>90.45</v>
      </c>
      <c r="F44" s="45">
        <f t="shared" si="3"/>
        <v>0.004886576851618243</v>
      </c>
    </row>
    <row r="45" spans="1:6" ht="12.75">
      <c r="A45" s="3" t="s">
        <v>50</v>
      </c>
      <c r="B45" s="7" t="s">
        <v>51</v>
      </c>
      <c r="C45" s="31">
        <v>0</v>
      </c>
      <c r="D45" s="46">
        <v>0</v>
      </c>
      <c r="E45" s="38">
        <v>0</v>
      </c>
      <c r="F45" s="45">
        <f t="shared" si="3"/>
        <v>0</v>
      </c>
    </row>
    <row r="46" spans="1:6" ht="12.75">
      <c r="A46" s="26" t="s">
        <v>7</v>
      </c>
      <c r="B46" s="28" t="s">
        <v>79</v>
      </c>
      <c r="C46" s="31">
        <v>0</v>
      </c>
      <c r="D46" s="31">
        <v>0</v>
      </c>
      <c r="E46" s="38">
        <v>0</v>
      </c>
      <c r="F46" s="45">
        <f t="shared" si="3"/>
        <v>0</v>
      </c>
    </row>
    <row r="47" spans="1:6" ht="12.75">
      <c r="A47" s="11" t="s">
        <v>52</v>
      </c>
      <c r="B47" s="13" t="s">
        <v>53</v>
      </c>
      <c r="C47" s="33">
        <v>22000</v>
      </c>
      <c r="D47" s="52">
        <v>23431</v>
      </c>
      <c r="E47" s="37">
        <f t="shared" si="2"/>
        <v>106.50454545454546</v>
      </c>
      <c r="F47" s="44">
        <f t="shared" si="3"/>
        <v>0.012658638165867004</v>
      </c>
    </row>
    <row r="48" spans="1:6" ht="25.5">
      <c r="A48" s="3" t="s">
        <v>3</v>
      </c>
      <c r="B48" s="7" t="s">
        <v>54</v>
      </c>
      <c r="C48" s="31">
        <v>22000</v>
      </c>
      <c r="D48" s="50">
        <v>23431</v>
      </c>
      <c r="E48" s="38">
        <f t="shared" si="2"/>
        <v>106.50454545454546</v>
      </c>
      <c r="F48" s="45">
        <f t="shared" si="3"/>
        <v>0.012658638165867004</v>
      </c>
    </row>
    <row r="49" spans="1:6" ht="12.75">
      <c r="A49" s="3" t="s">
        <v>5</v>
      </c>
      <c r="B49" s="7" t="s">
        <v>55</v>
      </c>
      <c r="C49" s="31">
        <v>0</v>
      </c>
      <c r="D49" s="31">
        <v>0</v>
      </c>
      <c r="E49" s="38">
        <v>0</v>
      </c>
      <c r="F49" s="45">
        <f t="shared" si="3"/>
        <v>0</v>
      </c>
    </row>
    <row r="50" spans="1:6" ht="12.75">
      <c r="A50" s="11" t="s">
        <v>56</v>
      </c>
      <c r="B50" s="13" t="s">
        <v>57</v>
      </c>
      <c r="C50" s="33">
        <v>29000</v>
      </c>
      <c r="D50" s="33">
        <v>26703</v>
      </c>
      <c r="E50" s="37">
        <f t="shared" si="2"/>
        <v>92.07931034482758</v>
      </c>
      <c r="F50" s="44">
        <f t="shared" si="3"/>
        <v>0.014426341809702812</v>
      </c>
    </row>
    <row r="51" spans="1:6" ht="12.75">
      <c r="A51" s="3" t="s">
        <v>3</v>
      </c>
      <c r="B51" s="7" t="s">
        <v>58</v>
      </c>
      <c r="C51" s="31">
        <v>20000</v>
      </c>
      <c r="D51" s="31">
        <v>14776</v>
      </c>
      <c r="E51" s="38">
        <f t="shared" si="2"/>
        <v>73.88</v>
      </c>
      <c r="F51" s="45">
        <f t="shared" si="3"/>
        <v>0.007982759486955352</v>
      </c>
    </row>
    <row r="52" spans="1:6" ht="25.5">
      <c r="A52" s="3" t="s">
        <v>5</v>
      </c>
      <c r="B52" s="7" t="s">
        <v>85</v>
      </c>
      <c r="C52" s="31">
        <v>8000</v>
      </c>
      <c r="D52" s="31">
        <v>11827</v>
      </c>
      <c r="E52" s="38">
        <f t="shared" si="2"/>
        <v>147.8375</v>
      </c>
      <c r="F52" s="45">
        <f t="shared" si="3"/>
        <v>0.006389557150258592</v>
      </c>
    </row>
    <row r="53" spans="1:6" ht="12.75">
      <c r="A53" s="3" t="s">
        <v>59</v>
      </c>
      <c r="B53" s="7" t="s">
        <v>84</v>
      </c>
      <c r="C53" s="31">
        <v>1000</v>
      </c>
      <c r="D53" s="31">
        <v>100</v>
      </c>
      <c r="E53" s="38">
        <f t="shared" si="2"/>
        <v>10</v>
      </c>
      <c r="F53" s="45">
        <f t="shared" si="3"/>
        <v>5.4025172488869466E-05</v>
      </c>
    </row>
    <row r="54" spans="1:6" ht="12.75">
      <c r="A54" s="11" t="s">
        <v>60</v>
      </c>
      <c r="B54" s="19" t="s">
        <v>61</v>
      </c>
      <c r="C54" s="33">
        <v>35000</v>
      </c>
      <c r="D54" s="33">
        <v>33375</v>
      </c>
      <c r="E54" s="37">
        <f t="shared" si="2"/>
        <v>95.35714285714286</v>
      </c>
      <c r="F54" s="44">
        <f t="shared" si="3"/>
        <v>0.018030901318160184</v>
      </c>
    </row>
    <row r="55" spans="1:6" ht="12.75">
      <c r="A55" s="3" t="s">
        <v>3</v>
      </c>
      <c r="B55" s="18" t="s">
        <v>62</v>
      </c>
      <c r="C55" s="31">
        <v>25000</v>
      </c>
      <c r="D55" s="31">
        <v>25000</v>
      </c>
      <c r="E55" s="38">
        <f t="shared" si="2"/>
        <v>100</v>
      </c>
      <c r="F55" s="45">
        <f t="shared" si="3"/>
        <v>0.013506293122217366</v>
      </c>
    </row>
    <row r="56" spans="1:6" ht="12.75">
      <c r="A56" s="3" t="s">
        <v>5</v>
      </c>
      <c r="B56" s="7" t="s">
        <v>63</v>
      </c>
      <c r="C56" s="31">
        <v>0</v>
      </c>
      <c r="D56" s="31">
        <v>0</v>
      </c>
      <c r="E56" s="38">
        <v>0</v>
      </c>
      <c r="F56" s="45">
        <f t="shared" si="3"/>
        <v>0</v>
      </c>
    </row>
    <row r="57" spans="1:6" ht="12.75">
      <c r="A57" s="3" t="s">
        <v>7</v>
      </c>
      <c r="B57" s="7" t="s">
        <v>64</v>
      </c>
      <c r="C57" s="31">
        <v>0</v>
      </c>
      <c r="D57" s="31">
        <v>0</v>
      </c>
      <c r="E57" s="38">
        <v>0</v>
      </c>
      <c r="F57" s="45">
        <f t="shared" si="3"/>
        <v>0</v>
      </c>
    </row>
    <row r="58" spans="1:6" ht="12.75">
      <c r="A58" s="3" t="s">
        <v>13</v>
      </c>
      <c r="B58" s="7" t="s">
        <v>65</v>
      </c>
      <c r="C58" s="31">
        <v>0</v>
      </c>
      <c r="D58" s="31">
        <v>0</v>
      </c>
      <c r="E58" s="38">
        <v>0</v>
      </c>
      <c r="F58" s="45">
        <f t="shared" si="3"/>
        <v>0</v>
      </c>
    </row>
    <row r="59" spans="1:6" ht="12.75">
      <c r="A59" s="3" t="s">
        <v>15</v>
      </c>
      <c r="B59" s="7" t="s">
        <v>66</v>
      </c>
      <c r="C59" s="31">
        <v>0</v>
      </c>
      <c r="D59" s="31">
        <v>0</v>
      </c>
      <c r="E59" s="38">
        <v>0</v>
      </c>
      <c r="F59" s="45">
        <f t="shared" si="3"/>
        <v>0</v>
      </c>
    </row>
    <row r="60" spans="1:6" ht="25.5">
      <c r="A60" s="3" t="s">
        <v>17</v>
      </c>
      <c r="B60" s="7" t="s">
        <v>67</v>
      </c>
      <c r="C60" s="31">
        <v>10000</v>
      </c>
      <c r="D60" s="31">
        <v>8375</v>
      </c>
      <c r="E60" s="38">
        <f t="shared" si="2"/>
        <v>83.75</v>
      </c>
      <c r="F60" s="45">
        <f t="shared" si="3"/>
        <v>0.004524608195942818</v>
      </c>
    </row>
    <row r="61" spans="1:6" ht="12.75">
      <c r="A61" s="11" t="s">
        <v>68</v>
      </c>
      <c r="B61" s="13" t="s">
        <v>69</v>
      </c>
      <c r="C61" s="33">
        <v>0</v>
      </c>
      <c r="D61" s="33">
        <v>0</v>
      </c>
      <c r="E61" s="37">
        <v>0</v>
      </c>
      <c r="F61" s="44">
        <f t="shared" si="3"/>
        <v>0</v>
      </c>
    </row>
    <row r="62" spans="1:6" ht="25.5">
      <c r="A62" s="3" t="s">
        <v>3</v>
      </c>
      <c r="B62" s="7" t="s">
        <v>70</v>
      </c>
      <c r="C62" s="31">
        <v>0</v>
      </c>
      <c r="D62" s="31">
        <v>0</v>
      </c>
      <c r="E62" s="38">
        <v>0</v>
      </c>
      <c r="F62" s="45">
        <f t="shared" si="3"/>
        <v>0</v>
      </c>
    </row>
    <row r="63" spans="1:11" ht="25.5">
      <c r="A63" s="11" t="s">
        <v>71</v>
      </c>
      <c r="B63" s="13" t="s">
        <v>72</v>
      </c>
      <c r="C63" s="52">
        <v>260000</v>
      </c>
      <c r="D63" s="56">
        <v>232304</v>
      </c>
      <c r="E63" s="37">
        <f t="shared" si="2"/>
        <v>89.34769230769231</v>
      </c>
      <c r="F63" s="44">
        <f t="shared" si="3"/>
        <v>0.1255026366985433</v>
      </c>
      <c r="G63" s="58"/>
      <c r="H63" s="59"/>
      <c r="I63" s="59"/>
      <c r="J63" s="59"/>
      <c r="K63" s="59"/>
    </row>
    <row r="64" spans="1:11" ht="12.75">
      <c r="A64" s="11" t="s">
        <v>73</v>
      </c>
      <c r="B64" s="13" t="s">
        <v>74</v>
      </c>
      <c r="C64" s="33">
        <v>360000</v>
      </c>
      <c r="D64" s="33">
        <v>393532</v>
      </c>
      <c r="E64" s="37">
        <f t="shared" si="2"/>
        <v>109.31444444444445</v>
      </c>
      <c r="F64" s="44">
        <f t="shared" si="3"/>
        <v>0.21260634179889779</v>
      </c>
      <c r="G64" s="59"/>
      <c r="H64" s="59"/>
      <c r="I64" s="59"/>
      <c r="J64" s="59"/>
      <c r="K64" s="59"/>
    </row>
    <row r="65" spans="1:6" ht="25.5">
      <c r="A65" s="11" t="s">
        <v>75</v>
      </c>
      <c r="B65" s="19" t="s">
        <v>76</v>
      </c>
      <c r="C65" s="33">
        <v>0</v>
      </c>
      <c r="D65" s="33">
        <v>0</v>
      </c>
      <c r="E65" s="37">
        <v>0</v>
      </c>
      <c r="F65" s="44">
        <f t="shared" si="3"/>
        <v>0</v>
      </c>
    </row>
    <row r="66" spans="1:6" ht="12.75">
      <c r="A66" s="8"/>
      <c r="B66" s="9" t="s">
        <v>77</v>
      </c>
      <c r="C66" s="32">
        <v>1997000</v>
      </c>
      <c r="D66" s="32">
        <v>1850989</v>
      </c>
      <c r="E66" s="41">
        <f t="shared" si="2"/>
        <v>92.68848272408613</v>
      </c>
      <c r="F66" s="36">
        <f>F16+F24+F36+F47+F50+F54+F61+F63+F64+F65</f>
        <v>1</v>
      </c>
    </row>
    <row r="67" spans="1:6" ht="38.25">
      <c r="A67" s="20"/>
      <c r="B67" s="21" t="s">
        <v>78</v>
      </c>
      <c r="C67" s="53">
        <v>228781</v>
      </c>
      <c r="D67" s="53">
        <v>437250</v>
      </c>
      <c r="E67" s="42">
        <f t="shared" si="2"/>
        <v>191.12164034600775</v>
      </c>
      <c r="F67" s="57">
        <v>0</v>
      </c>
    </row>
    <row r="68" spans="3:4" ht="12.75">
      <c r="C68" s="24"/>
      <c r="D68" s="24"/>
    </row>
    <row r="69" spans="3:4" ht="12.75">
      <c r="C69" s="24"/>
      <c r="D69" s="24"/>
    </row>
    <row r="70" spans="3:4" ht="12.75">
      <c r="C70" s="24"/>
      <c r="D70" s="24"/>
    </row>
    <row r="71" spans="2:4" ht="15.75">
      <c r="B71" s="49" t="s">
        <v>100</v>
      </c>
      <c r="C71" s="24"/>
      <c r="D71" s="24"/>
    </row>
    <row r="72" spans="3:5" ht="15.75">
      <c r="C72" s="29"/>
      <c r="D72" s="29" t="s">
        <v>88</v>
      </c>
      <c r="E72" s="30"/>
    </row>
    <row r="73" spans="3:5" ht="15.75">
      <c r="C73" s="29"/>
      <c r="D73" s="29" t="s">
        <v>101</v>
      </c>
      <c r="E73" s="30"/>
    </row>
    <row r="74" spans="3:4" ht="15.75">
      <c r="C74" s="24"/>
      <c r="D74" s="29" t="s">
        <v>80</v>
      </c>
    </row>
    <row r="75" spans="3:5" ht="15.75">
      <c r="C75" s="29"/>
      <c r="D75" s="29"/>
      <c r="E75" s="30"/>
    </row>
    <row r="76" spans="3:4" ht="12.75">
      <c r="C76" s="24"/>
      <c r="D76" s="24"/>
    </row>
    <row r="77" spans="3:4" ht="12.75">
      <c r="C77" s="24"/>
      <c r="D77" s="24"/>
    </row>
    <row r="78" spans="3:4" ht="12.75">
      <c r="C78" s="24"/>
      <c r="D78" s="24"/>
    </row>
    <row r="79" spans="3:4" ht="12.75">
      <c r="C79" s="24"/>
      <c r="D79" s="24"/>
    </row>
    <row r="80" spans="3:4" ht="12.75">
      <c r="C80" s="24"/>
      <c r="D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  <row r="85" spans="3:4" ht="12.75">
      <c r="C85" s="24"/>
      <c r="D85" s="24"/>
    </row>
    <row r="86" spans="3:4" ht="12.75">
      <c r="C86" s="24"/>
      <c r="D86" s="24"/>
    </row>
    <row r="87" spans="3:4" ht="12.75">
      <c r="C87" s="24"/>
      <c r="D87" s="24"/>
    </row>
    <row r="88" spans="3:4" ht="12.75">
      <c r="C88" s="24"/>
      <c r="D88" s="24"/>
    </row>
    <row r="89" spans="3:4" ht="12.75">
      <c r="C89" s="24"/>
      <c r="D89" s="24"/>
    </row>
    <row r="90" spans="3:4" ht="12.75">
      <c r="C90" s="24"/>
      <c r="D90" s="24"/>
    </row>
    <row r="91" spans="3:4" ht="12.75">
      <c r="C91" s="24"/>
      <c r="D91" s="24"/>
    </row>
    <row r="92" spans="3:4" ht="12.75">
      <c r="C92" s="24"/>
      <c r="D92" s="24"/>
    </row>
    <row r="93" spans="3:4" ht="12.75">
      <c r="C93" s="24"/>
      <c r="D93" s="24"/>
    </row>
    <row r="94" spans="3:4" ht="12.75">
      <c r="C94" s="24"/>
      <c r="D94" s="24"/>
    </row>
    <row r="95" spans="3:4" ht="12.75">
      <c r="C95" s="24"/>
      <c r="D95" s="24"/>
    </row>
    <row r="96" spans="3:4" ht="12.75">
      <c r="C96" s="24"/>
      <c r="D96" s="24"/>
    </row>
    <row r="97" spans="3:4" ht="12.75">
      <c r="C97" s="24"/>
      <c r="D97" s="24"/>
    </row>
    <row r="98" spans="3:4" ht="12.75">
      <c r="C98" s="24"/>
      <c r="D98" s="24"/>
    </row>
    <row r="99" spans="3:4" ht="12.75">
      <c r="C99" s="24"/>
      <c r="D99" s="24"/>
    </row>
    <row r="100" spans="3:4" ht="12.75">
      <c r="C100" s="24"/>
      <c r="D100" s="24"/>
    </row>
    <row r="101" spans="3:4" ht="12.75">
      <c r="C101" s="24"/>
      <c r="D101" s="24"/>
    </row>
    <row r="102" spans="3:4" ht="12.75">
      <c r="C102" s="24"/>
      <c r="D102" s="24"/>
    </row>
    <row r="103" spans="3:4" ht="12.75">
      <c r="C103" s="24"/>
      <c r="D103" s="24"/>
    </row>
    <row r="104" spans="3:4" ht="12.75">
      <c r="C104" s="24"/>
      <c r="D104" s="24"/>
    </row>
    <row r="105" spans="3:4" ht="12.75">
      <c r="C105" s="24"/>
      <c r="D105" s="24"/>
    </row>
    <row r="106" spans="3:4" ht="12.75">
      <c r="C106" s="24"/>
      <c r="D106" s="24"/>
    </row>
    <row r="107" spans="3:4" ht="12.75">
      <c r="C107" s="24"/>
      <c r="D107" s="24"/>
    </row>
    <row r="108" spans="3:4" ht="12.75">
      <c r="C108" s="24"/>
      <c r="D108" s="24"/>
    </row>
    <row r="109" spans="3:4" ht="12.75">
      <c r="C109" s="24"/>
      <c r="D109" s="24"/>
    </row>
    <row r="110" spans="3:4" ht="12.75">
      <c r="C110" s="24"/>
      <c r="D110" s="24"/>
    </row>
    <row r="111" spans="3:4" ht="12.75">
      <c r="C111" s="24"/>
      <c r="D111" s="24"/>
    </row>
    <row r="112" spans="3:4" ht="12.75">
      <c r="C112" s="24"/>
      <c r="D112" s="24"/>
    </row>
    <row r="113" spans="3:4" ht="12.75">
      <c r="C113" s="24"/>
      <c r="D113" s="24"/>
    </row>
    <row r="114" spans="3:4" ht="12.75">
      <c r="C114" s="24"/>
      <c r="D114" s="24"/>
    </row>
    <row r="115" spans="3:4" ht="12.75">
      <c r="C115" s="24"/>
      <c r="D115" s="24"/>
    </row>
    <row r="116" spans="3:4" ht="12.75">
      <c r="C116" s="24"/>
      <c r="D116" s="24"/>
    </row>
    <row r="117" spans="3:4" ht="12.75">
      <c r="C117" s="24"/>
      <c r="D117" s="24"/>
    </row>
    <row r="118" spans="3:4" ht="12.75">
      <c r="C118" s="24"/>
      <c r="D118" s="24"/>
    </row>
  </sheetData>
  <sheetProtection/>
  <printOptions/>
  <pageMargins left="0.26" right="0.24" top="0.7480314960629921" bottom="0.7480314960629921" header="0.31496062992125984" footer="0.31496062992125984"/>
  <pageSetup horizontalDpi="600" verticalDpi="600" orientation="portrait" paperSize="9" r:id="rId1"/>
  <headerFooter scaleWithDoc="0">
    <oddHeader>&amp;C&amp;"Calibri,Podebljano"&amp;12OSTVARENJE FINANCIJSKOG PLANA
OD  01.01.   DO  31.12.2019. GODINE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2013-01-03T09:36:44Z</cp:lastPrinted>
  <dcterms:created xsi:type="dcterms:W3CDTF">2006-09-16T00:00:00Z</dcterms:created>
  <dcterms:modified xsi:type="dcterms:W3CDTF">2020-10-13T17:24:39Z</dcterms:modified>
  <cp:category/>
  <cp:version/>
  <cp:contentType/>
  <cp:contentStatus/>
</cp:coreProperties>
</file>